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3 2025_OncoPharm_Včeliš\Výzva k podání nabídky+přílohy\"/>
    </mc:Choice>
  </mc:AlternateContent>
  <xr:revisionPtr revIDLastSave="0" documentId="13_ncr:1_{D7B1C0D2-488D-4528-B3C5-E033FFB6E8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8" i="1"/>
  <c r="B9" i="1"/>
  <c r="B10" i="1" s="1"/>
  <c r="L37" i="1" l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l="1"/>
  <c r="B31" i="1" s="1"/>
  <c r="B32" i="1" s="1"/>
  <c r="B33" i="1" s="1"/>
  <c r="B34" i="1" s="1"/>
  <c r="B35" i="1" s="1"/>
  <c r="B36" i="1" s="1"/>
</calcChain>
</file>

<file path=xl/sharedStrings.xml><?xml version="1.0" encoding="utf-8"?>
<sst xmlns="http://schemas.openxmlformats.org/spreadsheetml/2006/main" count="185" uniqueCount="89">
  <si>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</si>
  <si>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</si>
  <si>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</si>
  <si>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</si>
  <si>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</si>
  <si>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</si>
  <si>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</si>
  <si>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</si>
  <si>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</si>
  <si>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</si>
  <si>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</si>
  <si>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</si>
  <si>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</si>
  <si>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</si>
  <si>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</si>
  <si>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</si>
  <si>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</si>
  <si>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PharmDr. Filip Pidaný, Ph.D.
tel.: +420 495 067 303
e-mail: pidanyf@faf.cuni.cz</t>
  </si>
  <si>
    <t>Vanillin</t>
  </si>
  <si>
    <t> </t>
  </si>
  <si>
    <t>Farmaceutická fakulta UK         v Hradci Králové,
A. Heyrovského 1203/8, Hradec Králové, PSČ 500 03</t>
  </si>
  <si>
    <t>Hydrid hlinito-lithný 1 mol/l v THF</t>
  </si>
  <si>
    <t> PharmDr. Filip Pidaný, Ph.D.
tel.: +420 495 067 303
e-mail: pidanyf@faf.cuni.cz</t>
  </si>
  <si>
    <t> Farmaceutická fakulta UK         v Hradci Králové,
A. Heyrovského 1203/8, Hradec Králové, PSČ 500 03</t>
  </si>
  <si>
    <t>  PharmDr. Filip Pidaný, Ph.D.
tel.: +420 495 067 303
e-mail: pidanyf@faf.cuni.cz</t>
  </si>
  <si>
    <t>   PharmDr. Filip Pidaný, Ph.D.
tel.: +420 495 067 303
e-mail: pidanyf@faf.cuni.cz</t>
  </si>
  <si>
    <t xml:space="preserve">  PharmDr. Filip Pidaný, Ph.D.
tel.: +420 495 067 303
e-mail: pidanyf@faf.cuni.cz</t>
  </si>
  <si>
    <t>  Farmaceutická fakulta UK         v Hradci Králové,
A. Heyrovského 1203/8, Hradec Králové, PSČ 500 03</t>
  </si>
  <si>
    <t xml:space="preserve"> Farmaceutická fakulta UK         v Hradci Králové,
A. Heyrovského 1203/8, Hradec Králové, PSČ 500 03</t>
  </si>
  <si>
    <t xml:space="preserve">   PharmDr. Filip Pidaný, Ph.D.
tel.: +420 495 067 303
e-mail: pidanyf@faf.cuni.cz</t>
  </si>
  <si>
    <t>Paladium na aktivním uhlí</t>
  </si>
  <si>
    <t>Paladium na aktivním uhlí, 10% Pd, prášek, množství 1 g.</t>
  </si>
  <si>
    <t>Financováno z projektových finančních prostředků EU</t>
  </si>
  <si>
    <t>CELKEM</t>
  </si>
  <si>
    <t>Azid sodný</t>
  </si>
  <si>
    <t>3,4-Dimethoxybenzaldehyd</t>
  </si>
  <si>
    <t>Roztok boran-tetrahydrofuranového komplexu  1 mol/l v THF</t>
  </si>
  <si>
    <t>4-Hydroxy-2-methoxybenzaldehyd</t>
  </si>
  <si>
    <t>3,4-Dimethoxy-5-hydroxybenzaldehyd</t>
  </si>
  <si>
    <t>3,4-Dichlorophenylisokyanát</t>
  </si>
  <si>
    <t>Isopropylisokyanát</t>
  </si>
  <si>
    <t>4-(Trifluoromethyl)fenylisokyanát</t>
  </si>
  <si>
    <t>Ethylisokyanát</t>
  </si>
  <si>
    <t>Benzylisokyanát</t>
  </si>
  <si>
    <t>Fenetylisokyanát</t>
  </si>
  <si>
    <t>Benzoylisokyanát</t>
  </si>
  <si>
    <t>n-Butylisokyanát</t>
  </si>
  <si>
    <t>2,4,6-Trichlorobenzoylchlorid</t>
  </si>
  <si>
    <t>4-N-Propylbenzoylchlorid</t>
  </si>
  <si>
    <t>4-Ethylbenzoylchlorid</t>
  </si>
  <si>
    <t>2-Chloroethylisokyanát</t>
  </si>
  <si>
    <t>p-Toluensulfonylisokyanát</t>
  </si>
  <si>
    <t>Berberin hydrochlorid</t>
  </si>
  <si>
    <t>3,4-dichlorobenzylbromid</t>
  </si>
  <si>
    <t xml:space="preserve">4-Chloro-3-(trifluoromethyl)fenylisokyanát </t>
  </si>
  <si>
    <t>4-Chloro-3-sulfamoylbenzoylchlorid</t>
  </si>
  <si>
    <t>Azid sodný pro syntézu, čistota 	&gt;99.0%, molekulová hmotnost 65.01, CAS číslo: 26628-22-8, množství: 100 g</t>
  </si>
  <si>
    <t>Vanillin,pro syntézu, molekulová hmotnost 152.15, CAS číslo: 121-33-5, množství 100 g</t>
  </si>
  <si>
    <t>3,4-Dimethoxybenzaldehyd, čistota 99%, molekulová hmotnost 166.17, CAS číslo 120-14-9, množství 5 g</t>
  </si>
  <si>
    <t>Hydrid hlinito-lithný 1 mol/l v THF, 100 ml (4x25ml), molekulová hmotnost 37.95, CAS číslo 16853-85-3.</t>
  </si>
  <si>
    <t>Roztok boran-tetrahydrofuranového komplexu  1 mol/l v THF 100 ml (4x25ml), molekulová hmotnost 85.94, CAS číslo 14044-65-6.</t>
  </si>
  <si>
    <t>Dess-Martin perjodinan</t>
  </si>
  <si>
    <t>4-Hydroxy-2-methoxybenzaldehyd, molekulová hmotnost 152.15, CAS číslo 18278-34-7, množství 5 g.</t>
  </si>
  <si>
    <t>Isopropylisokyanát, molekulová hmotnost 85.10, CAS číslo 1795-48-8, množství 1 g.</t>
  </si>
  <si>
    <r>
      <rPr>
        <i/>
        <sz val="11"/>
        <color theme="1"/>
        <rFont val="Calibri"/>
        <family val="2"/>
        <charset val="238"/>
        <scheme val="minor"/>
      </rPr>
      <t>tect</t>
    </r>
    <r>
      <rPr>
        <sz val="11"/>
        <color theme="1"/>
        <rFont val="Calibri"/>
        <family val="2"/>
        <charset val="238"/>
        <scheme val="minor"/>
      </rPr>
      <t>-Butyl isokyanát</t>
    </r>
  </si>
  <si>
    <t>tect-Butyl isokyanát, molekulová hmotnost 99.13,CAS číslo 1609-86-5, množství 5 g.</t>
  </si>
  <si>
    <t>Benzylisokyanát, molekulová hmotnost 133.15, CAS číslo 3173-56-6, množství 5 g.</t>
  </si>
  <si>
    <t>Fenetylisokyanát, molekulová hmotnost 147.17, CAS číslo 1943-82-4, množství 5 mL</t>
  </si>
  <si>
    <t>Benzoylisokyanát, molekulová hmotnost 147.13, CAS číslo 4461-33-0, množství 1 g.</t>
  </si>
  <si>
    <t>n-Butylisokyanát, molekulová hmotnost 99.13, CAS číslo 111-36-4, množství 5 mL.</t>
  </si>
  <si>
    <t>2,4,6-Trichlorobenzoyl chlorid, molekulová hmotnost 243.90, CAS číslo 4136-95-2, množství 5 g.</t>
  </si>
  <si>
    <t>4-Ethylbenzoylchlorid, molekulová hmotnost 168.62, CAS číslo 16331-45-6, množství 5 g.</t>
  </si>
  <si>
    <t>4-Methylnaftalen-1-karbonyl chlorid, molekulová hmotnost 504.66, CAS číslo 87700-67-2, množství 1 g.</t>
  </si>
  <si>
    <t>4-Methylnaftalen-1-karbonyl chlorid</t>
  </si>
  <si>
    <t>2-Chloroethylisokyanát, molekulová hmotnost 105.52, CAS číslo 1943-83-5, množství 5 g.</t>
  </si>
  <si>
    <t>p-Toluensulfonylisokyanát, molekulová hmotnost 197.21, CAS číslo 4083-64-1, množství 25 g.</t>
  </si>
  <si>
    <t>Hexamethylentetraamin</t>
  </si>
  <si>
    <t>Hexamethylentetraamin, čistota: &gt;98.0-95.0 %, molekulová hmotnost 371.81, CAS číslo: 100-97-0, Množství: 25 g.</t>
  </si>
  <si>
    <t>4-Chloro-3-(trifluoromethyl)fenylisokyanát , molekulová hmotnost 221.56, CAS číslo 327-78-6, množství 5g  .</t>
  </si>
  <si>
    <t>4-Chloro-3-sulfamoylbenzoylchlorid, molekulová hmotnost 254,09, CAS číslo 70049-77-3, množství 5 g.</t>
  </si>
  <si>
    <t>Dess-Martin perjodinan, molekulová hmotnost 424.15, CAS číslo 87413-09-0, množství 50 g.</t>
  </si>
  <si>
    <t>3,4-Dichlorophenylisokyanát, molekulová hmotnost 188.01, CAS číslo 102-36-3, množství 10 g.</t>
  </si>
  <si>
    <t>4-(Trifluoromethyl)fenylisokyanát, molekulová hmotnost 187.12, CAS číslo 1548-13-6, množství 5 g.</t>
  </si>
  <si>
    <t>3,4-Dimethoxy-5-hydroxybenzaldehyd, molekulová hmotnost 182.17, CAS číslo 29865-90-5, množství 1 g.</t>
  </si>
  <si>
    <t>Ethylisokyanát, molekulová hmotnost 71.08, CAS číslo 109-90-0, množství 5 g.</t>
  </si>
  <si>
    <t>3,4-dichlorobenzylbromid, čistota:&gt;98.0-96.0  %, molekulová hmotnost 239.92 , CAS číslo: 18880-04-1, Množství: 1 g.</t>
  </si>
  <si>
    <t>4-N-propylbenzoylchlorid, molekulová hmotnost 182.65, CAS číslo 52710-27-7, množství 1 g.</t>
  </si>
  <si>
    <t>Berberin hydrochlorid hydrát, čistota: &gt;91.0 %, molekulová hmotnost 371.81  , CAS číslo: 141433-60-5, Množství: 10 g.</t>
  </si>
  <si>
    <t>Chemikálie 23/2025,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</si>
</sst>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0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wrapText="1"/>
    </xf>
    <xf numFmtId="0" fontId="13" fillId="6" borderId="12" xfId="0" applyFont="1" applyFill="1" applyBorder="1" applyAlignment="1">
      <alignment wrapText="1"/>
    </xf>
    <xf numFmtId="0" fontId="11" fillId="6" borderId="12" xfId="0" applyFont="1" applyFill="1" applyBorder="1" applyAlignment="1">
      <alignment wrapText="1"/>
    </xf>
    <xf numFmtId="0" fontId="12" fillId="5" borderId="11" xfId="0" applyFont="1" applyFill="1" applyBorder="1" applyAlignment="1">
      <alignment vertical="center" wrapText="1"/>
    </xf>
    <xf numFmtId="0" fontId="12" fillId="5" borderId="12" xfId="0" applyFont="1" applyFill="1" applyBorder="1" applyAlignment="1">
      <alignment vertical="center" wrapText="1"/>
    </xf>
    <xf numFmtId="0" fontId="12" fillId="5" borderId="14" xfId="0" applyFont="1" applyFill="1" applyBorder="1" applyAlignment="1">
      <alignment vertical="center" wrapText="1"/>
    </xf>
    <xf numFmtId="0" fontId="12" fillId="5" borderId="13" xfId="0" applyFont="1" applyFill="1" applyBorder="1" applyAlignment="1">
      <alignment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2" fontId="14" fillId="6" borderId="11" xfId="0" applyNumberFormat="1" applyFont="1" applyFill="1" applyBorder="1" applyAlignment="1">
      <alignment wrapText="1"/>
    </xf>
    <xf numFmtId="2" fontId="14" fillId="0" borderId="11" xfId="0" applyNumberFormat="1" applyFont="1" applyFill="1" applyBorder="1" applyAlignment="1">
      <alignment wrapText="1"/>
    </xf>
    <xf numFmtId="2" fontId="16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46"/>
  <sheetViews>
    <sheetView tabSelected="1" topLeftCell="A29" zoomScale="70" zoomScaleNormal="70" workbookViewId="0">
      <selection activeCell="G37" sqref="G37"/>
    </sheetView>
  </sheetViews>
  <sheetFormatPr defaultColWidth="8.85546875" defaultRowHeight="15.75" x14ac:dyDescent="0.25"/>
  <cols>
    <col min="1" max="1" width="1.42578125" style="2" customWidth="1"/>
    <col min="2" max="2" width="11.5703125" style="11" customWidth="1"/>
    <col min="3" max="3" width="34" style="2" customWidth="1"/>
    <col min="4" max="4" width="12.42578125" style="1" customWidth="1"/>
    <col min="5" max="5" width="10.28515625" style="2" customWidth="1"/>
    <col min="6" max="6" width="44.85546875" style="16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46.5" customHeight="1" x14ac:dyDescent="0.25">
      <c r="B1" s="43" t="s">
        <v>88</v>
      </c>
      <c r="C1" s="44"/>
    </row>
    <row r="2" spans="2:12" ht="18.75" x14ac:dyDescent="0.25">
      <c r="B2" s="45" t="s">
        <v>0</v>
      </c>
      <c r="C2" s="46"/>
    </row>
    <row r="3" spans="2:12" ht="18.75" customHeight="1" x14ac:dyDescent="0.25">
      <c r="D3" s="4"/>
      <c r="E3" s="3"/>
      <c r="G3" s="47" t="s">
        <v>32</v>
      </c>
      <c r="H3" s="48"/>
      <c r="I3" s="49"/>
      <c r="J3" s="49"/>
      <c r="K3" s="49"/>
    </row>
    <row r="4" spans="2:12" ht="35.25" customHeight="1" x14ac:dyDescent="0.25">
      <c r="B4" s="12"/>
      <c r="C4" s="40" t="s">
        <v>1</v>
      </c>
      <c r="D4" s="41"/>
      <c r="E4" s="41"/>
      <c r="F4" s="17"/>
      <c r="G4" s="47" t="s">
        <v>15</v>
      </c>
      <c r="H4" s="46"/>
      <c r="I4" s="46"/>
      <c r="J4" s="46"/>
      <c r="K4" s="46"/>
    </row>
    <row r="5" spans="2:12" ht="19.899999999999999" customHeight="1" x14ac:dyDescent="0.25">
      <c r="B5" s="13"/>
      <c r="C5" s="40" t="s">
        <v>2</v>
      </c>
      <c r="D5" s="41"/>
      <c r="E5" s="41"/>
      <c r="F5" s="42"/>
      <c r="G5" s="42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4" t="s">
        <v>3</v>
      </c>
      <c r="C7" s="15" t="s">
        <v>4</v>
      </c>
      <c r="D7" s="6" t="s">
        <v>5</v>
      </c>
      <c r="E7" s="6" t="s">
        <v>6</v>
      </c>
      <c r="F7" s="18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36" t="s">
        <v>13</v>
      </c>
    </row>
    <row r="8" spans="2:12" ht="81.75" customHeight="1" thickTop="1" thickBot="1" x14ac:dyDescent="0.3">
      <c r="B8" s="34">
        <v>1</v>
      </c>
      <c r="C8" s="19" t="s">
        <v>34</v>
      </c>
      <c r="D8" s="19">
        <v>1</v>
      </c>
      <c r="E8" s="19" t="s">
        <v>14</v>
      </c>
      <c r="F8" s="27" t="s">
        <v>56</v>
      </c>
      <c r="G8" s="31">
        <v>6</v>
      </c>
      <c r="H8" s="24"/>
      <c r="I8" s="31" t="s">
        <v>17</v>
      </c>
      <c r="J8" s="31" t="s">
        <v>16</v>
      </c>
      <c r="K8" s="37">
        <v>0</v>
      </c>
      <c r="L8" s="38">
        <f>D8*K8</f>
        <v>0</v>
      </c>
    </row>
    <row r="9" spans="2:12" ht="81.75" customHeight="1" thickBot="1" x14ac:dyDescent="0.3">
      <c r="B9" s="35">
        <f>B8+1</f>
        <v>2</v>
      </c>
      <c r="C9" s="19" t="s">
        <v>18</v>
      </c>
      <c r="D9" s="19">
        <v>1</v>
      </c>
      <c r="E9" s="19" t="s">
        <v>14</v>
      </c>
      <c r="F9" s="28" t="s">
        <v>57</v>
      </c>
      <c r="G9" s="32">
        <v>6</v>
      </c>
      <c r="H9" s="25" t="s">
        <v>19</v>
      </c>
      <c r="I9" s="32" t="s">
        <v>17</v>
      </c>
      <c r="J9" s="32" t="s">
        <v>20</v>
      </c>
      <c r="K9" s="37">
        <v>0</v>
      </c>
      <c r="L9" s="38">
        <f t="shared" ref="L9:L36" si="0">D9*K9</f>
        <v>0</v>
      </c>
    </row>
    <row r="10" spans="2:12" ht="81.75" customHeight="1" thickBot="1" x14ac:dyDescent="0.3">
      <c r="B10" s="35">
        <f t="shared" ref="B10:B36" si="1">B9+1</f>
        <v>3</v>
      </c>
      <c r="C10" s="19" t="s">
        <v>35</v>
      </c>
      <c r="D10" s="19">
        <v>1</v>
      </c>
      <c r="E10" s="19" t="s">
        <v>14</v>
      </c>
      <c r="F10" s="28" t="s">
        <v>58</v>
      </c>
      <c r="G10" s="32">
        <v>6</v>
      </c>
      <c r="H10" s="25" t="s">
        <v>19</v>
      </c>
      <c r="I10" s="32" t="s">
        <v>17</v>
      </c>
      <c r="J10" s="32" t="s">
        <v>20</v>
      </c>
      <c r="K10" s="37">
        <v>0</v>
      </c>
      <c r="L10" s="38">
        <f t="shared" si="0"/>
        <v>0</v>
      </c>
    </row>
    <row r="11" spans="2:12" ht="81.75" customHeight="1" thickBot="1" x14ac:dyDescent="0.3">
      <c r="B11" s="35">
        <f t="shared" si="1"/>
        <v>4</v>
      </c>
      <c r="C11" s="19" t="s">
        <v>21</v>
      </c>
      <c r="D11" s="19">
        <v>2</v>
      </c>
      <c r="E11" s="19" t="s">
        <v>14</v>
      </c>
      <c r="F11" s="28" t="s">
        <v>59</v>
      </c>
      <c r="G11" s="32">
        <v>6</v>
      </c>
      <c r="H11" s="25" t="s">
        <v>19</v>
      </c>
      <c r="I11" s="32" t="s">
        <v>17</v>
      </c>
      <c r="J11" s="32" t="s">
        <v>20</v>
      </c>
      <c r="K11" s="37">
        <v>0</v>
      </c>
      <c r="L11" s="38">
        <f t="shared" si="0"/>
        <v>0</v>
      </c>
    </row>
    <row r="12" spans="2:12" ht="81.75" customHeight="1" thickBot="1" x14ac:dyDescent="0.3">
      <c r="B12" s="35">
        <f t="shared" si="1"/>
        <v>5</v>
      </c>
      <c r="C12" s="19" t="s">
        <v>36</v>
      </c>
      <c r="D12" s="19">
        <v>1</v>
      </c>
      <c r="E12" s="19" t="s">
        <v>14</v>
      </c>
      <c r="F12" s="28" t="s">
        <v>60</v>
      </c>
      <c r="G12" s="32">
        <v>6</v>
      </c>
      <c r="H12" s="25" t="s">
        <v>19</v>
      </c>
      <c r="I12" s="32" t="s">
        <v>17</v>
      </c>
      <c r="J12" s="32" t="s">
        <v>20</v>
      </c>
      <c r="K12" s="37">
        <v>0</v>
      </c>
      <c r="L12" s="38">
        <f t="shared" si="0"/>
        <v>0</v>
      </c>
    </row>
    <row r="13" spans="2:12" ht="81.75" customHeight="1" thickBot="1" x14ac:dyDescent="0.3">
      <c r="B13" s="35">
        <f t="shared" si="1"/>
        <v>6</v>
      </c>
      <c r="C13" s="19" t="s">
        <v>61</v>
      </c>
      <c r="D13" s="19">
        <v>2</v>
      </c>
      <c r="E13" s="19" t="s">
        <v>14</v>
      </c>
      <c r="F13" s="28" t="s">
        <v>80</v>
      </c>
      <c r="G13" s="32">
        <v>6</v>
      </c>
      <c r="H13" s="25" t="s">
        <v>19</v>
      </c>
      <c r="I13" s="32" t="s">
        <v>17</v>
      </c>
      <c r="J13" s="32" t="s">
        <v>20</v>
      </c>
      <c r="K13" s="37">
        <v>0</v>
      </c>
      <c r="L13" s="38">
        <f t="shared" si="0"/>
        <v>0</v>
      </c>
    </row>
    <row r="14" spans="2:12" ht="81.75" customHeight="1" thickBot="1" x14ac:dyDescent="0.3">
      <c r="B14" s="35">
        <f t="shared" si="1"/>
        <v>7</v>
      </c>
      <c r="C14" s="19" t="s">
        <v>37</v>
      </c>
      <c r="D14" s="19">
        <v>1</v>
      </c>
      <c r="E14" s="19" t="s">
        <v>14</v>
      </c>
      <c r="F14" s="28" t="s">
        <v>62</v>
      </c>
      <c r="G14" s="32">
        <v>6</v>
      </c>
      <c r="H14" s="26" t="s">
        <v>19</v>
      </c>
      <c r="I14" s="32" t="s">
        <v>17</v>
      </c>
      <c r="J14" s="32" t="s">
        <v>20</v>
      </c>
      <c r="K14" s="37">
        <v>0</v>
      </c>
      <c r="L14" s="38">
        <f t="shared" si="0"/>
        <v>0</v>
      </c>
    </row>
    <row r="15" spans="2:12" ht="81.75" customHeight="1" thickBot="1" x14ac:dyDescent="0.3">
      <c r="B15" s="35">
        <f t="shared" si="1"/>
        <v>8</v>
      </c>
      <c r="C15" s="19" t="s">
        <v>38</v>
      </c>
      <c r="D15" s="19">
        <v>1</v>
      </c>
      <c r="E15" s="19" t="s">
        <v>14</v>
      </c>
      <c r="F15" s="28" t="s">
        <v>83</v>
      </c>
      <c r="G15" s="32">
        <v>6</v>
      </c>
      <c r="H15" s="26" t="s">
        <v>19</v>
      </c>
      <c r="I15" s="32" t="s">
        <v>17</v>
      </c>
      <c r="J15" s="32" t="s">
        <v>20</v>
      </c>
      <c r="K15" s="37">
        <v>0</v>
      </c>
      <c r="L15" s="38">
        <f t="shared" si="0"/>
        <v>0</v>
      </c>
    </row>
    <row r="16" spans="2:12" ht="81.75" customHeight="1" thickBot="1" x14ac:dyDescent="0.3">
      <c r="B16" s="35">
        <f>B15+1</f>
        <v>9</v>
      </c>
      <c r="C16" s="19" t="s">
        <v>39</v>
      </c>
      <c r="D16" s="19">
        <v>1</v>
      </c>
      <c r="E16" s="19" t="s">
        <v>14</v>
      </c>
      <c r="F16" s="28" t="s">
        <v>81</v>
      </c>
      <c r="G16" s="32">
        <v>6</v>
      </c>
      <c r="H16" s="26" t="s">
        <v>19</v>
      </c>
      <c r="I16" s="32" t="s">
        <v>17</v>
      </c>
      <c r="J16" s="32" t="s">
        <v>20</v>
      </c>
      <c r="K16" s="37">
        <v>0</v>
      </c>
      <c r="L16" s="38">
        <f t="shared" si="0"/>
        <v>0</v>
      </c>
    </row>
    <row r="17" spans="2:12" ht="81.75" customHeight="1" thickBot="1" x14ac:dyDescent="0.3">
      <c r="B17" s="35">
        <f t="shared" si="1"/>
        <v>10</v>
      </c>
      <c r="C17" s="19" t="s">
        <v>40</v>
      </c>
      <c r="D17" s="19">
        <v>1</v>
      </c>
      <c r="E17" s="19" t="s">
        <v>14</v>
      </c>
      <c r="F17" s="28" t="s">
        <v>63</v>
      </c>
      <c r="G17" s="32">
        <v>6</v>
      </c>
      <c r="H17" s="26" t="s">
        <v>19</v>
      </c>
      <c r="I17" s="32" t="s">
        <v>22</v>
      </c>
      <c r="J17" s="32" t="s">
        <v>23</v>
      </c>
      <c r="K17" s="37">
        <v>0</v>
      </c>
      <c r="L17" s="38">
        <f t="shared" si="0"/>
        <v>0</v>
      </c>
    </row>
    <row r="18" spans="2:12" ht="81.75" customHeight="1" thickBot="1" x14ac:dyDescent="0.3">
      <c r="B18" s="35">
        <f t="shared" si="1"/>
        <v>11</v>
      </c>
      <c r="C18" s="19" t="s">
        <v>41</v>
      </c>
      <c r="D18" s="19">
        <v>1</v>
      </c>
      <c r="E18" s="19" t="s">
        <v>14</v>
      </c>
      <c r="F18" s="28" t="s">
        <v>82</v>
      </c>
      <c r="G18" s="32">
        <v>6</v>
      </c>
      <c r="H18" s="26" t="s">
        <v>19</v>
      </c>
      <c r="I18" s="32" t="s">
        <v>22</v>
      </c>
      <c r="J18" s="32" t="s">
        <v>23</v>
      </c>
      <c r="K18" s="37">
        <v>0</v>
      </c>
      <c r="L18" s="38">
        <f t="shared" si="0"/>
        <v>0</v>
      </c>
    </row>
    <row r="19" spans="2:12" ht="81.75" customHeight="1" thickBot="1" x14ac:dyDescent="0.3">
      <c r="B19" s="35">
        <f t="shared" si="1"/>
        <v>12</v>
      </c>
      <c r="C19" s="19" t="s">
        <v>42</v>
      </c>
      <c r="D19" s="19">
        <v>1</v>
      </c>
      <c r="E19" s="19" t="s">
        <v>14</v>
      </c>
      <c r="F19" s="28" t="s">
        <v>84</v>
      </c>
      <c r="G19" s="32">
        <v>6</v>
      </c>
      <c r="H19" s="26" t="s">
        <v>19</v>
      </c>
      <c r="I19" s="32" t="s">
        <v>22</v>
      </c>
      <c r="J19" s="32" t="s">
        <v>23</v>
      </c>
      <c r="K19" s="37">
        <v>0</v>
      </c>
      <c r="L19" s="38">
        <f t="shared" si="0"/>
        <v>0</v>
      </c>
    </row>
    <row r="20" spans="2:12" ht="81.75" customHeight="1" thickBot="1" x14ac:dyDescent="0.3">
      <c r="B20" s="35">
        <f t="shared" si="1"/>
        <v>13</v>
      </c>
      <c r="C20" s="19" t="s">
        <v>64</v>
      </c>
      <c r="D20" s="19">
        <v>1</v>
      </c>
      <c r="E20" s="19" t="s">
        <v>14</v>
      </c>
      <c r="F20" s="28" t="s">
        <v>65</v>
      </c>
      <c r="G20" s="32">
        <v>6</v>
      </c>
      <c r="H20" s="25" t="s">
        <v>19</v>
      </c>
      <c r="I20" s="32" t="s">
        <v>24</v>
      </c>
      <c r="J20" s="32" t="s">
        <v>23</v>
      </c>
      <c r="K20" s="37">
        <v>0</v>
      </c>
      <c r="L20" s="38">
        <f t="shared" si="0"/>
        <v>0</v>
      </c>
    </row>
    <row r="21" spans="2:12" ht="81.75" customHeight="1" thickBot="1" x14ac:dyDescent="0.3">
      <c r="B21" s="35">
        <f t="shared" si="1"/>
        <v>14</v>
      </c>
      <c r="C21" s="19" t="s">
        <v>43</v>
      </c>
      <c r="D21" s="19">
        <v>1</v>
      </c>
      <c r="E21" s="19" t="s">
        <v>14</v>
      </c>
      <c r="F21" s="28" t="s">
        <v>66</v>
      </c>
      <c r="G21" s="32">
        <v>6</v>
      </c>
      <c r="H21" s="26" t="s">
        <v>19</v>
      </c>
      <c r="I21" s="32" t="s">
        <v>24</v>
      </c>
      <c r="J21" s="32" t="s">
        <v>23</v>
      </c>
      <c r="K21" s="37">
        <v>0</v>
      </c>
      <c r="L21" s="38">
        <f t="shared" si="0"/>
        <v>0</v>
      </c>
    </row>
    <row r="22" spans="2:12" ht="81.75" customHeight="1" thickBot="1" x14ac:dyDescent="0.3">
      <c r="B22" s="35">
        <f t="shared" si="1"/>
        <v>15</v>
      </c>
      <c r="C22" s="19" t="s">
        <v>44</v>
      </c>
      <c r="D22" s="19">
        <v>1</v>
      </c>
      <c r="E22" s="19" t="s">
        <v>14</v>
      </c>
      <c r="F22" s="28" t="s">
        <v>67</v>
      </c>
      <c r="G22" s="32">
        <v>6</v>
      </c>
      <c r="H22" s="26" t="s">
        <v>19</v>
      </c>
      <c r="I22" s="32" t="s">
        <v>24</v>
      </c>
      <c r="J22" s="32" t="s">
        <v>23</v>
      </c>
      <c r="K22" s="37">
        <v>0</v>
      </c>
      <c r="L22" s="38">
        <f t="shared" si="0"/>
        <v>0</v>
      </c>
    </row>
    <row r="23" spans="2:12" ht="81.75" customHeight="1" thickBot="1" x14ac:dyDescent="0.3">
      <c r="B23" s="35">
        <f t="shared" si="1"/>
        <v>16</v>
      </c>
      <c r="C23" s="19" t="s">
        <v>45</v>
      </c>
      <c r="D23" s="19">
        <v>1</v>
      </c>
      <c r="E23" s="19" t="s">
        <v>14</v>
      </c>
      <c r="F23" s="28" t="s">
        <v>68</v>
      </c>
      <c r="G23" s="32">
        <v>6</v>
      </c>
      <c r="H23" s="26" t="s">
        <v>19</v>
      </c>
      <c r="I23" s="32" t="s">
        <v>24</v>
      </c>
      <c r="J23" s="32" t="s">
        <v>23</v>
      </c>
      <c r="K23" s="37">
        <v>0</v>
      </c>
      <c r="L23" s="38">
        <f t="shared" si="0"/>
        <v>0</v>
      </c>
    </row>
    <row r="24" spans="2:12" ht="81.75" customHeight="1" thickBot="1" x14ac:dyDescent="0.3">
      <c r="B24" s="35">
        <f t="shared" si="1"/>
        <v>17</v>
      </c>
      <c r="C24" s="19" t="s">
        <v>46</v>
      </c>
      <c r="D24" s="19">
        <v>1</v>
      </c>
      <c r="E24" s="19" t="s">
        <v>14</v>
      </c>
      <c r="F24" s="28" t="s">
        <v>69</v>
      </c>
      <c r="G24" s="32">
        <v>6</v>
      </c>
      <c r="H24" s="26" t="s">
        <v>19</v>
      </c>
      <c r="I24" s="32" t="s">
        <v>24</v>
      </c>
      <c r="J24" s="32" t="s">
        <v>23</v>
      </c>
      <c r="K24" s="37">
        <v>0</v>
      </c>
      <c r="L24" s="38">
        <f t="shared" si="0"/>
        <v>0</v>
      </c>
    </row>
    <row r="25" spans="2:12" ht="81.75" customHeight="1" thickBot="1" x14ac:dyDescent="0.3">
      <c r="B25" s="35">
        <f t="shared" si="1"/>
        <v>18</v>
      </c>
      <c r="C25" s="19" t="s">
        <v>47</v>
      </c>
      <c r="D25" s="19">
        <v>1</v>
      </c>
      <c r="E25" s="19" t="s">
        <v>14</v>
      </c>
      <c r="F25" s="28" t="s">
        <v>70</v>
      </c>
      <c r="G25" s="32">
        <v>6</v>
      </c>
      <c r="H25" s="26" t="s">
        <v>19</v>
      </c>
      <c r="I25" s="32" t="s">
        <v>24</v>
      </c>
      <c r="J25" s="32" t="s">
        <v>23</v>
      </c>
      <c r="K25" s="37">
        <v>0</v>
      </c>
      <c r="L25" s="38">
        <f t="shared" si="0"/>
        <v>0</v>
      </c>
    </row>
    <row r="26" spans="2:12" ht="81.75" customHeight="1" thickBot="1" x14ac:dyDescent="0.3">
      <c r="B26" s="35">
        <f t="shared" si="1"/>
        <v>19</v>
      </c>
      <c r="C26" s="19" t="s">
        <v>48</v>
      </c>
      <c r="D26" s="19">
        <v>2</v>
      </c>
      <c r="E26" s="19" t="s">
        <v>14</v>
      </c>
      <c r="F26" s="28" t="s">
        <v>86</v>
      </c>
      <c r="G26" s="32">
        <v>6</v>
      </c>
      <c r="H26" s="26" t="s">
        <v>19</v>
      </c>
      <c r="I26" s="32" t="s">
        <v>25</v>
      </c>
      <c r="J26" s="32" t="s">
        <v>23</v>
      </c>
      <c r="K26" s="37">
        <v>0</v>
      </c>
      <c r="L26" s="38">
        <f t="shared" si="0"/>
        <v>0</v>
      </c>
    </row>
    <row r="27" spans="2:12" ht="81.75" customHeight="1" thickBot="1" x14ac:dyDescent="0.3">
      <c r="B27" s="35">
        <f t="shared" si="1"/>
        <v>20</v>
      </c>
      <c r="C27" s="19" t="s">
        <v>49</v>
      </c>
      <c r="D27" s="19">
        <v>1</v>
      </c>
      <c r="E27" s="19" t="s">
        <v>14</v>
      </c>
      <c r="F27" s="28" t="s">
        <v>71</v>
      </c>
      <c r="G27" s="32">
        <v>6</v>
      </c>
      <c r="H27" s="26" t="s">
        <v>19</v>
      </c>
      <c r="I27" s="32" t="s">
        <v>26</v>
      </c>
      <c r="J27" s="32" t="s">
        <v>27</v>
      </c>
      <c r="K27" s="37">
        <v>0</v>
      </c>
      <c r="L27" s="38">
        <f t="shared" si="0"/>
        <v>0</v>
      </c>
    </row>
    <row r="28" spans="2:12" ht="81.75" customHeight="1" thickBot="1" x14ac:dyDescent="0.3">
      <c r="B28" s="35">
        <f t="shared" si="1"/>
        <v>21</v>
      </c>
      <c r="C28" s="19" t="s">
        <v>73</v>
      </c>
      <c r="D28" s="19">
        <v>1</v>
      </c>
      <c r="E28" s="19" t="s">
        <v>14</v>
      </c>
      <c r="F28" s="28" t="s">
        <v>72</v>
      </c>
      <c r="G28" s="32">
        <v>6</v>
      </c>
      <c r="H28" s="26" t="s">
        <v>19</v>
      </c>
      <c r="I28" s="32" t="s">
        <v>26</v>
      </c>
      <c r="J28" s="32" t="s">
        <v>28</v>
      </c>
      <c r="K28" s="37">
        <v>0</v>
      </c>
      <c r="L28" s="38">
        <f t="shared" si="0"/>
        <v>0</v>
      </c>
    </row>
    <row r="29" spans="2:12" ht="81.75" customHeight="1" thickBot="1" x14ac:dyDescent="0.3">
      <c r="B29" s="35">
        <f t="shared" si="1"/>
        <v>22</v>
      </c>
      <c r="C29" s="19" t="s">
        <v>50</v>
      </c>
      <c r="D29" s="19">
        <v>1</v>
      </c>
      <c r="E29" s="19" t="s">
        <v>14</v>
      </c>
      <c r="F29" s="28" t="s">
        <v>74</v>
      </c>
      <c r="G29" s="32">
        <v>6</v>
      </c>
      <c r="H29" s="26" t="s">
        <v>19</v>
      </c>
      <c r="I29" s="32" t="s">
        <v>29</v>
      </c>
      <c r="J29" s="32" t="s">
        <v>28</v>
      </c>
      <c r="K29" s="37">
        <v>0</v>
      </c>
      <c r="L29" s="38">
        <f t="shared" si="0"/>
        <v>0</v>
      </c>
    </row>
    <row r="30" spans="2:12" ht="81.75" customHeight="1" thickBot="1" x14ac:dyDescent="0.3">
      <c r="B30" s="35">
        <f t="shared" si="1"/>
        <v>23</v>
      </c>
      <c r="C30" s="19" t="s">
        <v>51</v>
      </c>
      <c r="D30" s="19">
        <v>1</v>
      </c>
      <c r="E30" s="19" t="s">
        <v>14</v>
      </c>
      <c r="F30" s="29" t="s">
        <v>75</v>
      </c>
      <c r="G30" s="32">
        <v>6</v>
      </c>
      <c r="H30" s="26" t="s">
        <v>19</v>
      </c>
      <c r="I30" s="32" t="s">
        <v>25</v>
      </c>
      <c r="J30" s="32" t="s">
        <v>20</v>
      </c>
      <c r="K30" s="37">
        <v>0</v>
      </c>
      <c r="L30" s="38">
        <f t="shared" si="0"/>
        <v>0</v>
      </c>
    </row>
    <row r="31" spans="2:12" ht="81.75" customHeight="1" thickBot="1" x14ac:dyDescent="0.3">
      <c r="B31" s="35">
        <f>B30+1</f>
        <v>24</v>
      </c>
      <c r="C31" s="19" t="s">
        <v>52</v>
      </c>
      <c r="D31" s="19">
        <v>1</v>
      </c>
      <c r="E31" s="19" t="s">
        <v>14</v>
      </c>
      <c r="F31" s="30" t="s">
        <v>87</v>
      </c>
      <c r="G31" s="32">
        <v>6</v>
      </c>
      <c r="H31" s="22"/>
      <c r="I31" s="19" t="s">
        <v>29</v>
      </c>
      <c r="J31" s="19" t="s">
        <v>20</v>
      </c>
      <c r="K31" s="37">
        <v>0</v>
      </c>
      <c r="L31" s="38">
        <f t="shared" si="0"/>
        <v>0</v>
      </c>
    </row>
    <row r="32" spans="2:12" ht="81.75" customHeight="1" thickBot="1" x14ac:dyDescent="0.3">
      <c r="B32" s="35">
        <f>B31+1</f>
        <v>25</v>
      </c>
      <c r="C32" s="19" t="s">
        <v>76</v>
      </c>
      <c r="D32" s="19">
        <v>1</v>
      </c>
      <c r="E32" s="19" t="s">
        <v>14</v>
      </c>
      <c r="F32" s="20" t="s">
        <v>77</v>
      </c>
      <c r="G32" s="32">
        <v>6</v>
      </c>
      <c r="H32" s="22"/>
      <c r="I32" s="19" t="s">
        <v>29</v>
      </c>
      <c r="J32" s="19" t="s">
        <v>20</v>
      </c>
      <c r="K32" s="37">
        <v>0</v>
      </c>
      <c r="L32" s="38">
        <f t="shared" si="0"/>
        <v>0</v>
      </c>
    </row>
    <row r="33" spans="2:12" ht="81.75" customHeight="1" thickBot="1" x14ac:dyDescent="0.3">
      <c r="B33" s="35">
        <f t="shared" si="1"/>
        <v>26</v>
      </c>
      <c r="C33" s="19" t="s">
        <v>53</v>
      </c>
      <c r="D33" s="19">
        <v>1</v>
      </c>
      <c r="E33" s="19" t="s">
        <v>14</v>
      </c>
      <c r="F33" s="20" t="s">
        <v>85</v>
      </c>
      <c r="G33" s="32">
        <v>6</v>
      </c>
      <c r="H33" s="22"/>
      <c r="I33" s="19" t="s">
        <v>29</v>
      </c>
      <c r="J33" s="19" t="s">
        <v>20</v>
      </c>
      <c r="K33" s="37">
        <v>0</v>
      </c>
      <c r="L33" s="38">
        <f t="shared" si="0"/>
        <v>0</v>
      </c>
    </row>
    <row r="34" spans="2:12" ht="81.75" customHeight="1" thickBot="1" x14ac:dyDescent="0.3">
      <c r="B34" s="35">
        <f t="shared" si="1"/>
        <v>27</v>
      </c>
      <c r="C34" s="23" t="s">
        <v>54</v>
      </c>
      <c r="D34" s="19">
        <v>1</v>
      </c>
      <c r="E34" s="19" t="s">
        <v>14</v>
      </c>
      <c r="F34" s="20" t="s">
        <v>78</v>
      </c>
      <c r="G34" s="19">
        <v>6</v>
      </c>
      <c r="H34" s="22"/>
      <c r="I34" s="19" t="s">
        <v>17</v>
      </c>
      <c r="J34" s="19" t="s">
        <v>20</v>
      </c>
      <c r="K34" s="37">
        <v>0</v>
      </c>
      <c r="L34" s="38">
        <f t="shared" si="0"/>
        <v>0</v>
      </c>
    </row>
    <row r="35" spans="2:12" ht="81.75" customHeight="1" thickBot="1" x14ac:dyDescent="0.3">
      <c r="B35" s="35">
        <f t="shared" si="1"/>
        <v>28</v>
      </c>
      <c r="C35" s="23" t="s">
        <v>55</v>
      </c>
      <c r="D35" s="19">
        <v>1</v>
      </c>
      <c r="E35" s="19" t="s">
        <v>14</v>
      </c>
      <c r="F35" s="20" t="s">
        <v>79</v>
      </c>
      <c r="G35" s="19">
        <v>6</v>
      </c>
      <c r="H35" s="21"/>
      <c r="I35" s="19" t="s">
        <v>17</v>
      </c>
      <c r="J35" s="19" t="s">
        <v>20</v>
      </c>
      <c r="K35" s="37">
        <v>0</v>
      </c>
      <c r="L35" s="38">
        <f t="shared" si="0"/>
        <v>0</v>
      </c>
    </row>
    <row r="36" spans="2:12" ht="81.75" customHeight="1" x14ac:dyDescent="0.25">
      <c r="B36" s="35">
        <f t="shared" si="1"/>
        <v>29</v>
      </c>
      <c r="C36" s="23" t="s">
        <v>30</v>
      </c>
      <c r="D36" s="19">
        <v>1</v>
      </c>
      <c r="E36" s="19" t="s">
        <v>14</v>
      </c>
      <c r="F36" s="20" t="s">
        <v>31</v>
      </c>
      <c r="G36" s="19">
        <v>6</v>
      </c>
      <c r="H36" s="21"/>
      <c r="I36" s="19" t="s">
        <v>17</v>
      </c>
      <c r="J36" s="19" t="s">
        <v>20</v>
      </c>
      <c r="K36" s="37">
        <v>0</v>
      </c>
      <c r="L36" s="38">
        <f t="shared" si="0"/>
        <v>0</v>
      </c>
    </row>
    <row r="37" spans="2:12" ht="81.75" customHeight="1" x14ac:dyDescent="0.25">
      <c r="D37" s="2"/>
      <c r="H37" s="2"/>
      <c r="J37" s="2"/>
      <c r="K37" s="33" t="s">
        <v>33</v>
      </c>
      <c r="L37" s="39">
        <f>SUM(L8:L36)</f>
        <v>0</v>
      </c>
    </row>
    <row r="38" spans="2:12" ht="81.75" customHeight="1" x14ac:dyDescent="0.25">
      <c r="D38" s="2"/>
      <c r="H38" s="2"/>
      <c r="J38" s="2"/>
    </row>
    <row r="39" spans="2:12" ht="81.75" customHeight="1" x14ac:dyDescent="0.25">
      <c r="D39" s="2"/>
      <c r="H39" s="2"/>
      <c r="J39" s="2"/>
    </row>
    <row r="40" spans="2:12" ht="81.75" customHeight="1" x14ac:dyDescent="0.25">
      <c r="D40" s="2"/>
      <c r="H40" s="2"/>
      <c r="J40" s="2"/>
    </row>
    <row r="41" spans="2:12" x14ac:dyDescent="0.25">
      <c r="D41" s="2"/>
      <c r="H41" s="2"/>
      <c r="J41" s="2"/>
    </row>
    <row r="42" spans="2:12" x14ac:dyDescent="0.25">
      <c r="D42" s="2"/>
      <c r="H42" s="2"/>
      <c r="J42" s="2"/>
    </row>
    <row r="43" spans="2:12" x14ac:dyDescent="0.25">
      <c r="D43" s="2"/>
      <c r="H43" s="2"/>
      <c r="J43" s="2"/>
    </row>
    <row r="44" spans="2:12" x14ac:dyDescent="0.25">
      <c r="D44" s="2"/>
      <c r="H44" s="2"/>
      <c r="J44" s="2"/>
    </row>
    <row r="45" spans="2:12" x14ac:dyDescent="0.25">
      <c r="D45" s="2"/>
      <c r="H45" s="2"/>
      <c r="J45" s="2"/>
    </row>
    <row r="46" spans="2:12" x14ac:dyDescent="0.25">
      <c r="D46" s="2"/>
      <c r="H46" s="2"/>
      <c r="J46" s="2"/>
    </row>
    <row r="47" spans="2:12" x14ac:dyDescent="0.25">
      <c r="D47" s="2"/>
      <c r="H47" s="2"/>
      <c r="J47" s="2"/>
    </row>
    <row r="48" spans="2:12" x14ac:dyDescent="0.25">
      <c r="D48" s="2"/>
      <c r="H48" s="2"/>
      <c r="J48" s="2"/>
    </row>
    <row r="49" spans="4:10" x14ac:dyDescent="0.25">
      <c r="D49" s="2"/>
      <c r="H49" s="2"/>
      <c r="J49" s="2"/>
    </row>
    <row r="50" spans="4:10" x14ac:dyDescent="0.25">
      <c r="D50" s="2"/>
      <c r="H50" s="2"/>
      <c r="J50" s="2"/>
    </row>
    <row r="51" spans="4:10" x14ac:dyDescent="0.25">
      <c r="D51" s="2"/>
      <c r="H51" s="2"/>
      <c r="J51" s="2"/>
    </row>
    <row r="52" spans="4:10" x14ac:dyDescent="0.25">
      <c r="D52" s="2"/>
      <c r="H52" s="2"/>
      <c r="J52" s="2"/>
    </row>
    <row r="53" spans="4:10" x14ac:dyDescent="0.25">
      <c r="D53" s="2"/>
      <c r="H53" s="2"/>
      <c r="J53" s="2"/>
    </row>
    <row r="54" spans="4:10" x14ac:dyDescent="0.25">
      <c r="D54" s="2"/>
      <c r="H54" s="2"/>
      <c r="J54" s="2"/>
    </row>
    <row r="55" spans="4:10" x14ac:dyDescent="0.25">
      <c r="D55" s="2"/>
      <c r="H55" s="2"/>
      <c r="J55" s="2"/>
    </row>
    <row r="56" spans="4:10" x14ac:dyDescent="0.25">
      <c r="D56" s="2"/>
      <c r="H56" s="2"/>
      <c r="J56" s="2"/>
    </row>
    <row r="57" spans="4:10" x14ac:dyDescent="0.25">
      <c r="D57" s="2"/>
      <c r="H57" s="2"/>
      <c r="J57" s="2"/>
    </row>
    <row r="58" spans="4:10" x14ac:dyDescent="0.25">
      <c r="D58" s="2"/>
      <c r="H58" s="2"/>
      <c r="J58" s="2"/>
    </row>
    <row r="59" spans="4:10" x14ac:dyDescent="0.25">
      <c r="D59" s="2"/>
      <c r="H59" s="2"/>
      <c r="J59" s="2"/>
    </row>
    <row r="60" spans="4:10" x14ac:dyDescent="0.25">
      <c r="D60" s="2"/>
      <c r="H60" s="2"/>
      <c r="J60" s="2"/>
    </row>
    <row r="61" spans="4:10" x14ac:dyDescent="0.25">
      <c r="D61" s="2"/>
      <c r="H61" s="2"/>
      <c r="J61" s="2"/>
    </row>
    <row r="62" spans="4:10" x14ac:dyDescent="0.25">
      <c r="D62" s="2"/>
      <c r="H62" s="2"/>
      <c r="J62" s="2"/>
    </row>
    <row r="63" spans="4:10" x14ac:dyDescent="0.25">
      <c r="D63" s="2"/>
      <c r="H63" s="2"/>
      <c r="J63" s="2"/>
    </row>
    <row r="64" spans="4:10" x14ac:dyDescent="0.25">
      <c r="D64" s="2"/>
      <c r="H64" s="2"/>
      <c r="J64" s="2"/>
    </row>
    <row r="65" spans="4:10" x14ac:dyDescent="0.25">
      <c r="D65" s="2"/>
      <c r="H65" s="2"/>
      <c r="J65" s="2"/>
    </row>
    <row r="66" spans="4:10" x14ac:dyDescent="0.25">
      <c r="D66" s="2"/>
      <c r="H66" s="2"/>
      <c r="J66" s="2"/>
    </row>
    <row r="67" spans="4:10" x14ac:dyDescent="0.25">
      <c r="D67" s="2"/>
      <c r="H67" s="2"/>
      <c r="J67" s="2"/>
    </row>
    <row r="68" spans="4:10" x14ac:dyDescent="0.25">
      <c r="D68" s="2"/>
      <c r="H68" s="2"/>
      <c r="J68" s="2"/>
    </row>
    <row r="69" spans="4:10" x14ac:dyDescent="0.25">
      <c r="D69" s="2"/>
      <c r="H69" s="2"/>
      <c r="J69" s="2"/>
    </row>
    <row r="70" spans="4:10" x14ac:dyDescent="0.25">
      <c r="D70" s="2"/>
      <c r="H70" s="2"/>
      <c r="J70" s="2"/>
    </row>
    <row r="71" spans="4:10" x14ac:dyDescent="0.25">
      <c r="D71" s="2"/>
      <c r="H71" s="2"/>
      <c r="J71" s="2"/>
    </row>
    <row r="72" spans="4:10" x14ac:dyDescent="0.25">
      <c r="D72" s="2"/>
      <c r="H72" s="2"/>
      <c r="J72" s="2"/>
    </row>
    <row r="73" spans="4:10" x14ac:dyDescent="0.25">
      <c r="D73" s="2"/>
      <c r="H73" s="2"/>
      <c r="J73" s="2"/>
    </row>
    <row r="74" spans="4:10" x14ac:dyDescent="0.25">
      <c r="D74" s="2"/>
      <c r="H74" s="2"/>
      <c r="J74" s="2"/>
    </row>
    <row r="75" spans="4:10" x14ac:dyDescent="0.25">
      <c r="D75" s="2"/>
      <c r="H75" s="2"/>
      <c r="J75" s="2"/>
    </row>
    <row r="76" spans="4:10" x14ac:dyDescent="0.25">
      <c r="D76" s="2"/>
      <c r="H76" s="2"/>
      <c r="J76" s="2"/>
    </row>
    <row r="77" spans="4:10" x14ac:dyDescent="0.25">
      <c r="D77" s="2"/>
      <c r="H77" s="2"/>
      <c r="J77" s="2"/>
    </row>
    <row r="78" spans="4:10" x14ac:dyDescent="0.25">
      <c r="D78" s="2"/>
      <c r="H78" s="2"/>
      <c r="J78" s="2"/>
    </row>
    <row r="79" spans="4:10" x14ac:dyDescent="0.25">
      <c r="D79" s="2"/>
      <c r="H79" s="2"/>
      <c r="J79" s="2"/>
    </row>
    <row r="80" spans="4:10" x14ac:dyDescent="0.25">
      <c r="D80" s="2"/>
      <c r="H80" s="2"/>
      <c r="J80" s="2"/>
    </row>
    <row r="81" spans="4:10" x14ac:dyDescent="0.25">
      <c r="D81" s="2"/>
      <c r="H81" s="2"/>
      <c r="J81" s="2"/>
    </row>
    <row r="82" spans="4:10" x14ac:dyDescent="0.25">
      <c r="D82" s="2"/>
      <c r="H82" s="2"/>
      <c r="J82" s="2"/>
    </row>
    <row r="83" spans="4:10" x14ac:dyDescent="0.25">
      <c r="D83" s="2"/>
      <c r="H83" s="2"/>
      <c r="J83" s="2"/>
    </row>
    <row r="84" spans="4:10" x14ac:dyDescent="0.25">
      <c r="D84" s="2"/>
      <c r="H84" s="2"/>
      <c r="J84" s="2"/>
    </row>
    <row r="85" spans="4:10" x14ac:dyDescent="0.25">
      <c r="D85" s="2"/>
      <c r="H85" s="2"/>
      <c r="J85" s="2"/>
    </row>
    <row r="86" spans="4:10" x14ac:dyDescent="0.25">
      <c r="D86" s="2"/>
      <c r="H86" s="2"/>
      <c r="J86" s="2"/>
    </row>
    <row r="87" spans="4:10" x14ac:dyDescent="0.25">
      <c r="D87" s="2"/>
      <c r="H87" s="2"/>
      <c r="J87" s="2"/>
    </row>
    <row r="88" spans="4:10" x14ac:dyDescent="0.25">
      <c r="D88" s="2"/>
      <c r="H88" s="2"/>
      <c r="J88" s="2"/>
    </row>
    <row r="89" spans="4:10" x14ac:dyDescent="0.25">
      <c r="D89" s="2"/>
      <c r="H89" s="2"/>
      <c r="J89" s="2"/>
    </row>
    <row r="90" spans="4:10" x14ac:dyDescent="0.25">
      <c r="D90" s="2"/>
      <c r="H90" s="2"/>
      <c r="J90" s="2"/>
    </row>
    <row r="91" spans="4:10" x14ac:dyDescent="0.25">
      <c r="D91" s="2"/>
      <c r="H91" s="2"/>
      <c r="J91" s="2"/>
    </row>
    <row r="92" spans="4:10" x14ac:dyDescent="0.25">
      <c r="D92" s="2"/>
      <c r="H92" s="2"/>
      <c r="J92" s="2"/>
    </row>
    <row r="93" spans="4:10" x14ac:dyDescent="0.25">
      <c r="D93" s="2"/>
      <c r="H93" s="2"/>
      <c r="J93" s="2"/>
    </row>
    <row r="94" spans="4:10" x14ac:dyDescent="0.25">
      <c r="D94" s="2"/>
      <c r="H94" s="2"/>
      <c r="J94" s="2"/>
    </row>
    <row r="95" spans="4:10" x14ac:dyDescent="0.25">
      <c r="D95" s="2"/>
      <c r="H95" s="2"/>
      <c r="J95" s="2"/>
    </row>
    <row r="96" spans="4:10" x14ac:dyDescent="0.25">
      <c r="D96" s="2"/>
      <c r="H96" s="2"/>
      <c r="J96" s="2"/>
    </row>
    <row r="97" spans="4:10" x14ac:dyDescent="0.25">
      <c r="D97" s="2"/>
      <c r="H97" s="2"/>
      <c r="J97" s="2"/>
    </row>
    <row r="98" spans="4:10" x14ac:dyDescent="0.25">
      <c r="D98" s="2"/>
      <c r="H98" s="2"/>
      <c r="J98" s="2"/>
    </row>
    <row r="99" spans="4:10" x14ac:dyDescent="0.25">
      <c r="D99" s="2"/>
      <c r="H99" s="2"/>
      <c r="J99" s="2"/>
    </row>
    <row r="100" spans="4:10" x14ac:dyDescent="0.25">
      <c r="D100" s="2"/>
      <c r="H100" s="2"/>
      <c r="J100" s="2"/>
    </row>
    <row r="101" spans="4:10" x14ac:dyDescent="0.25">
      <c r="D101" s="2"/>
      <c r="H101" s="2"/>
      <c r="J101" s="2"/>
    </row>
    <row r="102" spans="4:10" x14ac:dyDescent="0.25">
      <c r="D102" s="2"/>
      <c r="H102" s="2"/>
      <c r="J102" s="2"/>
    </row>
    <row r="103" spans="4:10" x14ac:dyDescent="0.25">
      <c r="D103" s="2"/>
      <c r="H103" s="2"/>
      <c r="J103" s="2"/>
    </row>
    <row r="104" spans="4:10" x14ac:dyDescent="0.25">
      <c r="D104" s="2"/>
      <c r="H104" s="2"/>
      <c r="J104" s="2"/>
    </row>
    <row r="105" spans="4:10" x14ac:dyDescent="0.25">
      <c r="D105" s="2"/>
      <c r="H105" s="2"/>
      <c r="J105" s="2"/>
    </row>
    <row r="106" spans="4:10" x14ac:dyDescent="0.25">
      <c r="D106" s="2"/>
      <c r="H106" s="2"/>
      <c r="J106" s="2"/>
    </row>
    <row r="107" spans="4:10" x14ac:dyDescent="0.25">
      <c r="D107" s="2"/>
      <c r="H107" s="2"/>
      <c r="J107" s="2"/>
    </row>
    <row r="108" spans="4:10" x14ac:dyDescent="0.25">
      <c r="D108" s="2"/>
      <c r="H108" s="2"/>
      <c r="J108" s="2"/>
    </row>
    <row r="109" spans="4:10" x14ac:dyDescent="0.25">
      <c r="D109" s="2"/>
      <c r="H109" s="2"/>
      <c r="J109" s="2"/>
    </row>
    <row r="110" spans="4:10" x14ac:dyDescent="0.25">
      <c r="D110" s="2"/>
      <c r="H110" s="2"/>
      <c r="J110" s="2"/>
    </row>
    <row r="111" spans="4:10" x14ac:dyDescent="0.25">
      <c r="D111" s="2"/>
      <c r="H111" s="2"/>
      <c r="J111" s="2"/>
    </row>
    <row r="112" spans="4:10" x14ac:dyDescent="0.25">
      <c r="D112" s="2"/>
      <c r="H112" s="2"/>
      <c r="J112" s="2"/>
    </row>
    <row r="113" spans="4:10" x14ac:dyDescent="0.25">
      <c r="D113" s="2"/>
      <c r="H113" s="2"/>
      <c r="J113" s="2"/>
    </row>
    <row r="114" spans="4:10" x14ac:dyDescent="0.25">
      <c r="D114" s="2"/>
      <c r="H114" s="2"/>
      <c r="J114" s="2"/>
    </row>
    <row r="115" spans="4:10" x14ac:dyDescent="0.25">
      <c r="D115" s="2"/>
      <c r="H115" s="2"/>
      <c r="J115" s="2"/>
    </row>
    <row r="116" spans="4:10" x14ac:dyDescent="0.25">
      <c r="D116" s="2"/>
      <c r="H116" s="2"/>
      <c r="J116" s="2"/>
    </row>
    <row r="117" spans="4:10" x14ac:dyDescent="0.25">
      <c r="D117" s="2"/>
      <c r="H117" s="2"/>
      <c r="J117" s="2"/>
    </row>
    <row r="118" spans="4:10" x14ac:dyDescent="0.25">
      <c r="D118" s="2"/>
      <c r="H118" s="2"/>
      <c r="J118" s="2"/>
    </row>
    <row r="119" spans="4:10" x14ac:dyDescent="0.25">
      <c r="D119" s="2"/>
      <c r="H119" s="2"/>
      <c r="J119" s="2"/>
    </row>
    <row r="120" spans="4:10" x14ac:dyDescent="0.25">
      <c r="D120" s="2"/>
      <c r="H120" s="2"/>
      <c r="J120" s="2"/>
    </row>
    <row r="121" spans="4:10" x14ac:dyDescent="0.25">
      <c r="D121" s="2"/>
      <c r="H121" s="2"/>
      <c r="J121" s="2"/>
    </row>
    <row r="122" spans="4:10" x14ac:dyDescent="0.25">
      <c r="D122" s="2"/>
      <c r="H122" s="2"/>
      <c r="J122" s="2"/>
    </row>
    <row r="123" spans="4:10" x14ac:dyDescent="0.25">
      <c r="D123" s="2"/>
      <c r="H123" s="2"/>
      <c r="J123" s="2"/>
    </row>
    <row r="124" spans="4:10" x14ac:dyDescent="0.25">
      <c r="D124" s="2"/>
      <c r="H124" s="2"/>
      <c r="J124" s="2"/>
    </row>
    <row r="125" spans="4:10" x14ac:dyDescent="0.25">
      <c r="D125" s="2"/>
      <c r="H125" s="2"/>
      <c r="J125" s="2"/>
    </row>
    <row r="126" spans="4:10" x14ac:dyDescent="0.25">
      <c r="D126" s="2"/>
      <c r="H126" s="2"/>
      <c r="J126" s="2"/>
    </row>
    <row r="127" spans="4:10" x14ac:dyDescent="0.25">
      <c r="D127" s="2"/>
      <c r="H127" s="2"/>
      <c r="J127" s="2"/>
    </row>
    <row r="128" spans="4:10" x14ac:dyDescent="0.25">
      <c r="D128" s="2"/>
      <c r="H128" s="2"/>
      <c r="J128" s="2"/>
    </row>
    <row r="129" spans="4:10" x14ac:dyDescent="0.25">
      <c r="D129" s="2"/>
      <c r="H129" s="2"/>
      <c r="J129" s="2"/>
    </row>
    <row r="130" spans="4:10" x14ac:dyDescent="0.25">
      <c r="D130" s="2"/>
      <c r="H130" s="2"/>
      <c r="J130" s="2"/>
    </row>
    <row r="131" spans="4:10" x14ac:dyDescent="0.25">
      <c r="D131" s="2"/>
      <c r="H131" s="2"/>
      <c r="J131" s="2"/>
    </row>
    <row r="132" spans="4:10" x14ac:dyDescent="0.25">
      <c r="D132" s="2"/>
      <c r="H132" s="2"/>
      <c r="J132" s="2"/>
    </row>
    <row r="133" spans="4:10" x14ac:dyDescent="0.25">
      <c r="D133" s="2"/>
      <c r="H133" s="2"/>
      <c r="J133" s="2"/>
    </row>
    <row r="134" spans="4:10" x14ac:dyDescent="0.25">
      <c r="D134" s="2"/>
      <c r="H134" s="2"/>
      <c r="J134" s="2"/>
    </row>
    <row r="135" spans="4:10" x14ac:dyDescent="0.25">
      <c r="D135" s="2"/>
      <c r="H135" s="2"/>
      <c r="J135" s="2"/>
    </row>
    <row r="136" spans="4:10" x14ac:dyDescent="0.25">
      <c r="D136" s="2"/>
      <c r="H136" s="2"/>
      <c r="J136" s="2"/>
    </row>
    <row r="137" spans="4:10" x14ac:dyDescent="0.25">
      <c r="D137" s="2"/>
      <c r="H137" s="2"/>
      <c r="J137" s="2"/>
    </row>
    <row r="138" spans="4:10" x14ac:dyDescent="0.25">
      <c r="D138" s="2"/>
      <c r="H138" s="2"/>
      <c r="J138" s="2"/>
    </row>
    <row r="139" spans="4:10" x14ac:dyDescent="0.25">
      <c r="D139" s="2"/>
      <c r="H139" s="2"/>
      <c r="J139" s="2"/>
    </row>
    <row r="140" spans="4:10" x14ac:dyDescent="0.25">
      <c r="D140" s="2"/>
      <c r="H140" s="2"/>
      <c r="J140" s="2"/>
    </row>
    <row r="141" spans="4:10" x14ac:dyDescent="0.25">
      <c r="D141" s="2"/>
      <c r="H141" s="2"/>
      <c r="J141" s="2"/>
    </row>
    <row r="142" spans="4:10" x14ac:dyDescent="0.25">
      <c r="D142" s="2"/>
      <c r="H142" s="2"/>
      <c r="J142" s="2"/>
    </row>
    <row r="143" spans="4:10" x14ac:dyDescent="0.25">
      <c r="D143" s="2"/>
      <c r="H143" s="2"/>
      <c r="J143" s="2"/>
    </row>
    <row r="144" spans="4:10" x14ac:dyDescent="0.25">
      <c r="D144" s="2"/>
      <c r="H144" s="2"/>
      <c r="J144" s="2"/>
    </row>
    <row r="145" spans="4:10" x14ac:dyDescent="0.25">
      <c r="D145" s="2"/>
      <c r="H145" s="2"/>
      <c r="J145" s="2"/>
    </row>
    <row r="146" spans="4:10" x14ac:dyDescent="0.25">
      <c r="D146" s="2"/>
      <c r="H146" s="2"/>
      <c r="J146" s="2"/>
    </row>
  </sheetData>
  <dataConsolidate/>
  <mergeCells count="7">
    <mergeCell ref="C4:E4"/>
    <mergeCell ref="C5:E5"/>
    <mergeCell ref="F5:G5"/>
    <mergeCell ref="B1:C1"/>
    <mergeCell ref="B2:C2"/>
    <mergeCell ref="G4:K4"/>
    <mergeCell ref="G3:K3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3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2025-10-22T04:50:27Z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